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'апр.'!$A$1:$F$72</definedName>
    <definedName name="_xlnm.Print_Area" localSheetId="1">'март'!$A$1:$F$72</definedName>
    <definedName name="_xlnm.Print_Area" localSheetId="2">'февр.'!$A$1:$F$72</definedName>
    <definedName name="_xlnm.Print_Area" localSheetId="3">'янв.'!$A$1:$F$72</definedName>
  </definedNames>
  <calcPr fullCalcOnLoad="1"/>
</workbook>
</file>

<file path=xl/sharedStrings.xml><?xml version="1.0" encoding="utf-8"?>
<sst xmlns="http://schemas.openxmlformats.org/spreadsheetml/2006/main" count="336" uniqueCount="75">
  <si>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</si>
  <si>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</si>
  <si>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</si>
  <si>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</si>
  <si>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</si>
  <si>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</si>
  <si>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</si>
  <si>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</si>
  <si>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</si>
  <si>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</si>
  <si>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</si>
  <si>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</si>
  <si>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</si>
  <si>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</si>
  <si>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</si>
  <si>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</si>
  <si>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</si>
  <si>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</si>
  <si>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</si>
  <si>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</si>
  <si>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</si>
  <si>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</si>
  <si>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</si>
  <si>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</si>
  <si>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</si>
  <si>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</si>
  <si>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</si>
  <si>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</si>
  <si>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</si>
  <si>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</si>
  <si>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</si>
  <si>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</si>
  <si>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</si>
  <si>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</si>
  <si>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</si>
  <si>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</si>
  <si>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</si>
  <si>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</si>
  <si>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</si>
  <si>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</si>
  <si>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</si>
  <si>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Исполнитель - директор ООО "ЖЭЦ-Управление"  ______________________/И.В. Минеев/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</si>
  <si>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</si>
  <si>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</t>
    </r>
    <r>
      <rPr>
        <sz val="16"/>
        <rFont val="Times New Roman"/>
        <family val="1"/>
      </rPr>
      <t xml:space="preserve"> </t>
    </r>
    <r>
      <rPr>
        <u val="single"/>
        <sz val="16"/>
        <rFont val="Times New Roman"/>
        <family val="1"/>
      </rPr>
      <t>ул. З.Космодемьянской, д. 38</t>
    </r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</si>
  <si>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</si>
  <si>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</si>
  <si>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</si>
  <si>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</si>
  <si>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</si>
  <si>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</si>
  <si>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</si>
  <si>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</si>
  <si>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</si>
  <si>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</si>
  <si>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</si>
  <si>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</si>
  <si>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</si>
  <si>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>ул.З. Космодемьянской, д. 38  (284,3 м2)</t>
  </si>
  <si>
    <t xml:space="preserve"> по графику -3 раза в год; прочистка и ремонт- по необходимости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</si>
  <si>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Саловой Елены Федоровны              ,</t>
    </r>
  </si>
  <si>
    <t xml:space="preserve">являющегося   собственником    квартиры   N  2,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</si>
  <si>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7   от   06.05.19 г.                     </t>
    </r>
    <r>
      <rPr>
        <sz val="14"/>
        <rFont val="Times New Roman"/>
        <family val="1"/>
      </rPr>
      <t>, с одной стороны,</t>
    </r>
  </si>
  <si>
    <t>Техническое обслуживание системы отопления (консервация)</t>
  </si>
  <si>
    <r>
      <t xml:space="preserve">по графику:                                           консервация - 1 раз в год;                    </t>
    </r>
    <r>
      <rPr>
        <b/>
        <u val="single"/>
        <sz val="12"/>
        <rFont val="Times New Roman"/>
        <family val="1"/>
      </rPr>
      <t>опрессовка - 1 раз в год;</t>
    </r>
    <r>
      <rPr>
        <sz val="12"/>
        <rFont val="Times New Roman"/>
        <family val="1"/>
      </rPr>
      <t xml:space="preserve">                                          ТО ОДПУ - ежемесячно</t>
    </r>
  </si>
  <si>
    <t>г. Ковров                                   "_____" ___январь__ 2022 г.</t>
  </si>
  <si>
    <t>2.  Всего  за период с "01" ___01_____ 2022 г.   по   "31" _____01____ 2022 г.</t>
  </si>
  <si>
    <t>(____________двенадцать     тыс.   пятьсот     четыре   руб.    01  коп._______________).</t>
  </si>
  <si>
    <t>г. Ковров                                   "_____" ___февраль__ 2022 г.</t>
  </si>
  <si>
    <t>2.  Всего  за период с "01" ___02_____ 2022 г.   по   "28" _____02____ 2022 г.</t>
  </si>
  <si>
    <t>(____________четыре     тыс.   триста девятнадцать   руб.    95  коп._______________).</t>
  </si>
  <si>
    <t>г. Ковров                                   "_____" ___март__ 2022 г.</t>
  </si>
  <si>
    <t>2.  Всего  за период с "01" ___03_____ 2022 г.   по   "31" _____03____ 2022 г.</t>
  </si>
  <si>
    <t>(____________три     тыс.   двести пятьдесят девять  руб.    95  коп._______________).</t>
  </si>
  <si>
    <t>г. Ковров                                   "_____" ___апрель__ 2022 г.</t>
  </si>
  <si>
    <t>2.  Всего  за период с "01" ___04_____ 2022 г.   по   "30" _____04____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</si>
</sst>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u val="single"/>
      <sz val="16"/>
      <name val="Times New Roman"/>
      <family val="1"/>
    </font>
    <font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5" zoomScaleNormal="75" zoomScalePageLayoutView="0" workbookViewId="0" topLeftCell="A49">
      <selection activeCell="O39" sqref="O3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6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27</v>
      </c>
      <c r="B9" s="44"/>
      <c r="C9" s="44"/>
      <c r="D9" s="44"/>
      <c r="E9" s="44"/>
      <c r="F9" s="44"/>
    </row>
    <row r="10" spans="1:6" ht="49.5" customHeight="1">
      <c r="A10" s="45" t="s">
        <v>29</v>
      </c>
      <c r="B10" s="46"/>
      <c r="C10" s="46"/>
      <c r="D10" s="46"/>
      <c r="E10" s="46"/>
      <c r="F10" s="46"/>
    </row>
    <row r="11" spans="1:6" ht="15.75">
      <c r="A11" s="47" t="s">
        <v>73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43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59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6"/>
    </row>
    <row r="20" spans="1:6" ht="23.25" customHeight="1">
      <c r="A20" s="41" t="s">
        <v>60</v>
      </c>
      <c r="B20" s="41"/>
      <c r="C20" s="41"/>
      <c r="D20" s="41"/>
      <c r="E20" s="41"/>
      <c r="F20" s="41"/>
    </row>
    <row r="21" spans="1:6" ht="23.25" customHeight="1">
      <c r="A21" s="41" t="s">
        <v>61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6"/>
    </row>
    <row r="24" spans="1:6" ht="23.25" customHeight="1">
      <c r="A24" s="41" t="s">
        <v>26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6"/>
    </row>
    <row r="27" spans="1:6" ht="23.25" customHeight="1">
      <c r="A27" s="41" t="s">
        <v>25</v>
      </c>
      <c r="B27" s="41"/>
      <c r="C27" s="41"/>
      <c r="D27" s="41"/>
      <c r="E27" s="41"/>
      <c r="F27" s="41"/>
    </row>
    <row r="28" spans="1:6" ht="15.75" customHeight="1">
      <c r="A28" s="42" t="s">
        <v>24</v>
      </c>
      <c r="B28" s="42"/>
      <c r="C28" s="42"/>
      <c r="D28" s="42"/>
      <c r="E28" s="42"/>
      <c r="F28" s="42"/>
    </row>
    <row r="29" spans="1:6" ht="23.25" customHeight="1">
      <c r="A29" s="41" t="s">
        <v>30</v>
      </c>
      <c r="B29" s="41"/>
      <c r="C29" s="41"/>
      <c r="D29" s="41"/>
      <c r="E29" s="41"/>
      <c r="F29" s="41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104.25" customHeight="1">
      <c r="A34" s="32" t="s">
        <v>42</v>
      </c>
      <c r="B34" s="32"/>
      <c r="C34" s="32"/>
      <c r="D34" s="32"/>
      <c r="E34" s="32"/>
      <c r="F34" s="32"/>
    </row>
    <row r="35" spans="1:6" ht="18.75" customHeight="1">
      <c r="A35" s="33" t="s">
        <v>57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3.25" customHeight="1">
      <c r="A39" s="11">
        <v>1</v>
      </c>
      <c r="B39" s="13" t="s">
        <v>47</v>
      </c>
      <c r="C39" s="25" t="s">
        <v>38</v>
      </c>
      <c r="D39" s="15" t="s">
        <v>48</v>
      </c>
      <c r="E39" s="15">
        <f aca="true" t="shared" si="0" ref="E39:E49">F39/284.3</f>
        <v>0</v>
      </c>
      <c r="F39" s="22">
        <v>0</v>
      </c>
    </row>
    <row r="40" spans="1:7" ht="114.75" customHeight="1">
      <c r="A40" s="3">
        <v>2</v>
      </c>
      <c r="B40" s="14" t="s">
        <v>49</v>
      </c>
      <c r="C40" s="25" t="s">
        <v>36</v>
      </c>
      <c r="D40" s="15" t="s">
        <v>48</v>
      </c>
      <c r="E40" s="15">
        <f t="shared" si="0"/>
        <v>3.690010552233556</v>
      </c>
      <c r="F40" s="15">
        <v>1049.07</v>
      </c>
      <c r="G40" s="2"/>
    </row>
    <row r="41" spans="1:7" ht="27.75" customHeight="1">
      <c r="A41" s="11">
        <v>3</v>
      </c>
      <c r="B41" s="13" t="s">
        <v>39</v>
      </c>
      <c r="C41" s="25" t="s">
        <v>50</v>
      </c>
      <c r="D41" s="15" t="s">
        <v>48</v>
      </c>
      <c r="E41" s="15">
        <f t="shared" si="0"/>
        <v>0</v>
      </c>
      <c r="F41" s="22">
        <v>0</v>
      </c>
      <c r="G41" s="2"/>
    </row>
    <row r="42" spans="1:7" ht="57.75" customHeight="1">
      <c r="A42" s="3">
        <v>4</v>
      </c>
      <c r="B42" s="14" t="s">
        <v>51</v>
      </c>
      <c r="C42" s="26" t="s">
        <v>35</v>
      </c>
      <c r="D42" s="15" t="s">
        <v>48</v>
      </c>
      <c r="E42" s="15">
        <f t="shared" si="0"/>
        <v>3.690010552233556</v>
      </c>
      <c r="F42" s="15">
        <v>1049.07</v>
      </c>
      <c r="G42" s="2"/>
    </row>
    <row r="43" spans="1:7" ht="75.75" customHeight="1">
      <c r="A43" s="3">
        <v>5</v>
      </c>
      <c r="B43" s="13" t="s">
        <v>52</v>
      </c>
      <c r="C43" s="26" t="s">
        <v>58</v>
      </c>
      <c r="D43" s="15" t="s">
        <v>48</v>
      </c>
      <c r="E43" s="15">
        <f t="shared" si="0"/>
        <v>0</v>
      </c>
      <c r="F43" s="22">
        <v>0</v>
      </c>
      <c r="G43" s="2"/>
    </row>
    <row r="44" spans="1:7" ht="78" customHeight="1">
      <c r="A44" s="11">
        <v>6</v>
      </c>
      <c r="B44" s="14" t="s">
        <v>53</v>
      </c>
      <c r="C44" s="25" t="s">
        <v>40</v>
      </c>
      <c r="D44" s="15" t="s">
        <v>48</v>
      </c>
      <c r="E44" s="15">
        <f t="shared" si="0"/>
        <v>0.3365459022159691</v>
      </c>
      <c r="F44" s="22">
        <v>95.68</v>
      </c>
      <c r="G44" s="2"/>
    </row>
    <row r="45" spans="1:7" ht="94.5" customHeight="1">
      <c r="A45" s="3">
        <v>7</v>
      </c>
      <c r="B45" s="14" t="s">
        <v>54</v>
      </c>
      <c r="C45" s="5" t="s">
        <v>63</v>
      </c>
      <c r="D45" s="15" t="s">
        <v>48</v>
      </c>
      <c r="E45" s="15">
        <f t="shared" si="0"/>
        <v>0</v>
      </c>
      <c r="F45" s="22">
        <v>0</v>
      </c>
      <c r="G45" s="2"/>
    </row>
    <row r="46" spans="1:7" ht="59.25" customHeight="1">
      <c r="A46" s="11">
        <v>8</v>
      </c>
      <c r="B46" s="13" t="s">
        <v>55</v>
      </c>
      <c r="C46" s="25" t="s">
        <v>40</v>
      </c>
      <c r="D46" s="15" t="s">
        <v>48</v>
      </c>
      <c r="E46" s="15">
        <f t="shared" si="0"/>
        <v>0</v>
      </c>
      <c r="F46" s="22">
        <v>0</v>
      </c>
      <c r="G46" s="2"/>
    </row>
    <row r="47" spans="1:7" ht="59.25" customHeight="1">
      <c r="A47" s="11">
        <v>9</v>
      </c>
      <c r="B47" s="14" t="s">
        <v>4</v>
      </c>
      <c r="C47" s="25" t="s">
        <v>37</v>
      </c>
      <c r="D47" s="15" t="s">
        <v>48</v>
      </c>
      <c r="E47" s="15">
        <f t="shared" si="0"/>
        <v>3.750017587055927</v>
      </c>
      <c r="F47" s="15">
        <v>1066.13</v>
      </c>
      <c r="G47" s="2"/>
    </row>
    <row r="48" spans="1:7" ht="36" customHeight="1">
      <c r="A48" s="3">
        <v>10</v>
      </c>
      <c r="B48" s="14" t="s">
        <v>56</v>
      </c>
      <c r="C48" s="12" t="s">
        <v>38</v>
      </c>
      <c r="D48" s="15" t="s">
        <v>48</v>
      </c>
      <c r="E48" s="15">
        <f t="shared" si="0"/>
        <v>0</v>
      </c>
      <c r="F48" s="22">
        <v>0</v>
      </c>
      <c r="G48" s="2"/>
    </row>
    <row r="49" spans="1:7" ht="36.75" customHeight="1">
      <c r="A49" s="11">
        <v>11</v>
      </c>
      <c r="B49" s="28" t="s">
        <v>62</v>
      </c>
      <c r="C49" s="25" t="s">
        <v>40</v>
      </c>
      <c r="D49" s="15" t="s">
        <v>48</v>
      </c>
      <c r="E49" s="15">
        <f t="shared" si="0"/>
        <v>0</v>
      </c>
      <c r="F49" s="22">
        <v>0</v>
      </c>
      <c r="G49" s="2"/>
    </row>
    <row r="50" spans="1:7" ht="24" customHeight="1">
      <c r="A50" s="11"/>
      <c r="B50" s="4"/>
      <c r="C50" s="12"/>
      <c r="D50" s="15"/>
      <c r="E50" s="15"/>
      <c r="F50" s="23" t="s">
        <v>10</v>
      </c>
      <c r="G50" s="2"/>
    </row>
    <row r="51" spans="1:10" ht="29.25" customHeight="1">
      <c r="A51" s="3"/>
      <c r="B51" s="10" t="s">
        <v>34</v>
      </c>
      <c r="C51" s="5"/>
      <c r="D51" s="15"/>
      <c r="E51" s="27"/>
      <c r="F51" s="15">
        <f>SUM(F39:F49)</f>
        <v>3259.95</v>
      </c>
      <c r="G51" s="2"/>
      <c r="J51" s="24"/>
    </row>
    <row r="53" spans="1:6" ht="23.25" customHeight="1">
      <c r="A53" s="29" t="s">
        <v>74</v>
      </c>
      <c r="B53" s="29"/>
      <c r="C53" s="29"/>
      <c r="D53" s="29"/>
      <c r="E53" s="29"/>
      <c r="F53" s="29"/>
    </row>
    <row r="54" spans="1:6" ht="23.25" customHeight="1">
      <c r="A54" s="16" t="s">
        <v>32</v>
      </c>
      <c r="B54" s="16"/>
      <c r="C54" s="17">
        <f>F51</f>
        <v>3259.95</v>
      </c>
      <c r="D54" s="18" t="s">
        <v>33</v>
      </c>
      <c r="E54" s="16"/>
      <c r="F54" s="16"/>
    </row>
    <row r="55" spans="1:6" ht="23.25" customHeight="1">
      <c r="A55" s="30" t="s">
        <v>72</v>
      </c>
      <c r="B55" s="30"/>
      <c r="C55" s="30"/>
      <c r="D55" s="30"/>
      <c r="E55" s="30"/>
      <c r="F55" s="30"/>
    </row>
    <row r="56" spans="1:6" ht="12.75">
      <c r="A56" s="31" t="s">
        <v>19</v>
      </c>
      <c r="B56" s="31"/>
      <c r="C56" s="31"/>
      <c r="D56" s="31"/>
      <c r="E56" s="31"/>
      <c r="F56" s="31"/>
    </row>
    <row r="57" ht="15.75">
      <c r="A57" s="1"/>
    </row>
    <row r="58" spans="1:6" ht="20.25">
      <c r="A58" s="29" t="s">
        <v>15</v>
      </c>
      <c r="B58" s="29"/>
      <c r="C58" s="29"/>
      <c r="D58" s="29"/>
      <c r="E58" s="29"/>
      <c r="F58" s="29"/>
    </row>
    <row r="59" spans="1:6" ht="20.25">
      <c r="A59" s="29"/>
      <c r="B59" s="29"/>
      <c r="C59" s="29"/>
      <c r="D59" s="29"/>
      <c r="E59" s="29"/>
      <c r="F59" s="29"/>
    </row>
    <row r="60" spans="1:6" ht="20.25">
      <c r="A60" s="29" t="s">
        <v>16</v>
      </c>
      <c r="B60" s="29"/>
      <c r="C60" s="29"/>
      <c r="D60" s="29"/>
      <c r="E60" s="29"/>
      <c r="F60" s="29"/>
    </row>
    <row r="61" spans="1:6" ht="20.25">
      <c r="A61" s="19"/>
      <c r="B61" s="18"/>
      <c r="C61" s="18"/>
      <c r="D61" s="18"/>
      <c r="E61" s="20"/>
      <c r="F61" s="18"/>
    </row>
    <row r="62" spans="1:6" ht="23.25" customHeight="1">
      <c r="A62" s="29" t="s">
        <v>21</v>
      </c>
      <c r="B62" s="29"/>
      <c r="C62" s="29"/>
      <c r="D62" s="29"/>
      <c r="E62" s="29"/>
      <c r="F62" s="29"/>
    </row>
    <row r="63" spans="1:6" ht="23.25" customHeight="1">
      <c r="A63" s="29" t="s">
        <v>20</v>
      </c>
      <c r="B63" s="29"/>
      <c r="C63" s="29"/>
      <c r="D63" s="29"/>
      <c r="E63" s="29"/>
      <c r="F63" s="29"/>
    </row>
    <row r="64" spans="1:6" ht="20.25">
      <c r="A64" s="19" t="s">
        <v>10</v>
      </c>
      <c r="B64" s="18"/>
      <c r="C64" s="18"/>
      <c r="D64" s="18"/>
      <c r="E64" s="20"/>
      <c r="F64" s="18"/>
    </row>
    <row r="65" spans="1:6" ht="20.25">
      <c r="A65" s="29" t="s">
        <v>14</v>
      </c>
      <c r="B65" s="29"/>
      <c r="C65" s="29"/>
      <c r="D65" s="29"/>
      <c r="E65" s="29"/>
      <c r="F65" s="29"/>
    </row>
    <row r="66" ht="15.75">
      <c r="A66" s="1" t="s">
        <v>10</v>
      </c>
    </row>
    <row r="67" ht="23.25" customHeight="1">
      <c r="A67" s="19" t="s">
        <v>41</v>
      </c>
    </row>
    <row r="68" spans="1:6" s="21" customFormat="1" ht="12.75">
      <c r="A68" s="9" t="s">
        <v>44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9" t="s">
        <v>45</v>
      </c>
    </row>
    <row r="71" spans="1:6" s="21" customFormat="1" ht="12.75">
      <c r="A71" s="9" t="s">
        <v>46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34">
      <selection activeCell="L58" sqref="L5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6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27</v>
      </c>
      <c r="B9" s="44"/>
      <c r="C9" s="44"/>
      <c r="D9" s="44"/>
      <c r="E9" s="44"/>
      <c r="F9" s="44"/>
    </row>
    <row r="10" spans="1:6" ht="49.5" customHeight="1">
      <c r="A10" s="45" t="s">
        <v>29</v>
      </c>
      <c r="B10" s="46"/>
      <c r="C10" s="46"/>
      <c r="D10" s="46"/>
      <c r="E10" s="46"/>
      <c r="F10" s="46"/>
    </row>
    <row r="11" spans="1:6" ht="15.75">
      <c r="A11" s="47" t="s">
        <v>70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43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59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6"/>
    </row>
    <row r="20" spans="1:6" ht="23.25" customHeight="1">
      <c r="A20" s="41" t="s">
        <v>60</v>
      </c>
      <c r="B20" s="41"/>
      <c r="C20" s="41"/>
      <c r="D20" s="41"/>
      <c r="E20" s="41"/>
      <c r="F20" s="41"/>
    </row>
    <row r="21" spans="1:6" ht="23.25" customHeight="1">
      <c r="A21" s="41" t="s">
        <v>61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6"/>
    </row>
    <row r="24" spans="1:6" ht="23.25" customHeight="1">
      <c r="A24" s="41" t="s">
        <v>26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6"/>
    </row>
    <row r="27" spans="1:6" ht="23.25" customHeight="1">
      <c r="A27" s="41" t="s">
        <v>25</v>
      </c>
      <c r="B27" s="41"/>
      <c r="C27" s="41"/>
      <c r="D27" s="41"/>
      <c r="E27" s="41"/>
      <c r="F27" s="41"/>
    </row>
    <row r="28" spans="1:6" ht="15.75" customHeight="1">
      <c r="A28" s="42" t="s">
        <v>24</v>
      </c>
      <c r="B28" s="42"/>
      <c r="C28" s="42"/>
      <c r="D28" s="42"/>
      <c r="E28" s="42"/>
      <c r="F28" s="42"/>
    </row>
    <row r="29" spans="1:6" ht="23.25" customHeight="1">
      <c r="A29" s="41" t="s">
        <v>30</v>
      </c>
      <c r="B29" s="41"/>
      <c r="C29" s="41"/>
      <c r="D29" s="41"/>
      <c r="E29" s="41"/>
      <c r="F29" s="41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104.25" customHeight="1">
      <c r="A34" s="32" t="s">
        <v>42</v>
      </c>
      <c r="B34" s="32"/>
      <c r="C34" s="32"/>
      <c r="D34" s="32"/>
      <c r="E34" s="32"/>
      <c r="F34" s="32"/>
    </row>
    <row r="35" spans="1:6" ht="18.75" customHeight="1">
      <c r="A35" s="33" t="s">
        <v>57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3.25" customHeight="1">
      <c r="A39" s="11">
        <v>1</v>
      </c>
      <c r="B39" s="13" t="s">
        <v>47</v>
      </c>
      <c r="C39" s="25" t="s">
        <v>38</v>
      </c>
      <c r="D39" s="15" t="s">
        <v>48</v>
      </c>
      <c r="E39" s="15">
        <f aca="true" t="shared" si="0" ref="E39:E49">F39/284.3</f>
        <v>0</v>
      </c>
      <c r="F39" s="22">
        <v>0</v>
      </c>
    </row>
    <row r="40" spans="1:7" ht="114.75" customHeight="1">
      <c r="A40" s="3">
        <v>2</v>
      </c>
      <c r="B40" s="14" t="s">
        <v>49</v>
      </c>
      <c r="C40" s="25" t="s">
        <v>36</v>
      </c>
      <c r="D40" s="15" t="s">
        <v>48</v>
      </c>
      <c r="E40" s="15">
        <f t="shared" si="0"/>
        <v>3.690010552233556</v>
      </c>
      <c r="F40" s="15">
        <v>1049.07</v>
      </c>
      <c r="G40" s="2"/>
    </row>
    <row r="41" spans="1:7" ht="27.75" customHeight="1">
      <c r="A41" s="11">
        <v>3</v>
      </c>
      <c r="B41" s="13" t="s">
        <v>39</v>
      </c>
      <c r="C41" s="25" t="s">
        <v>50</v>
      </c>
      <c r="D41" s="15" t="s">
        <v>48</v>
      </c>
      <c r="E41" s="15">
        <f t="shared" si="0"/>
        <v>0</v>
      </c>
      <c r="F41" s="22">
        <v>0</v>
      </c>
      <c r="G41" s="2"/>
    </row>
    <row r="42" spans="1:7" ht="57.75" customHeight="1">
      <c r="A42" s="3">
        <v>4</v>
      </c>
      <c r="B42" s="14" t="s">
        <v>51</v>
      </c>
      <c r="C42" s="26" t="s">
        <v>35</v>
      </c>
      <c r="D42" s="15" t="s">
        <v>48</v>
      </c>
      <c r="E42" s="15">
        <f t="shared" si="0"/>
        <v>3.690010552233556</v>
      </c>
      <c r="F42" s="15">
        <v>1049.07</v>
      </c>
      <c r="G42" s="2"/>
    </row>
    <row r="43" spans="1:7" ht="75.75" customHeight="1">
      <c r="A43" s="3">
        <v>5</v>
      </c>
      <c r="B43" s="13" t="s">
        <v>52</v>
      </c>
      <c r="C43" s="26" t="s">
        <v>58</v>
      </c>
      <c r="D43" s="15" t="s">
        <v>48</v>
      </c>
      <c r="E43" s="15">
        <f t="shared" si="0"/>
        <v>0</v>
      </c>
      <c r="F43" s="22">
        <v>0</v>
      </c>
      <c r="G43" s="2"/>
    </row>
    <row r="44" spans="1:7" ht="78" customHeight="1">
      <c r="A44" s="11">
        <v>6</v>
      </c>
      <c r="B44" s="14" t="s">
        <v>53</v>
      </c>
      <c r="C44" s="25" t="s">
        <v>40</v>
      </c>
      <c r="D44" s="15" t="s">
        <v>48</v>
      </c>
      <c r="E44" s="15">
        <f t="shared" si="0"/>
        <v>0.3365459022159691</v>
      </c>
      <c r="F44" s="22">
        <v>95.68</v>
      </c>
      <c r="G44" s="2"/>
    </row>
    <row r="45" spans="1:7" ht="94.5" customHeight="1">
      <c r="A45" s="3">
        <v>7</v>
      </c>
      <c r="B45" s="14" t="s">
        <v>54</v>
      </c>
      <c r="C45" s="5" t="s">
        <v>63</v>
      </c>
      <c r="D45" s="15" t="s">
        <v>48</v>
      </c>
      <c r="E45" s="15">
        <f t="shared" si="0"/>
        <v>0</v>
      </c>
      <c r="F45" s="22">
        <v>0</v>
      </c>
      <c r="G45" s="2"/>
    </row>
    <row r="46" spans="1:7" ht="59.25" customHeight="1">
      <c r="A46" s="11">
        <v>8</v>
      </c>
      <c r="B46" s="13" t="s">
        <v>55</v>
      </c>
      <c r="C46" s="25" t="s">
        <v>40</v>
      </c>
      <c r="D46" s="15" t="s">
        <v>48</v>
      </c>
      <c r="E46" s="15">
        <f t="shared" si="0"/>
        <v>0</v>
      </c>
      <c r="F46" s="22">
        <v>0</v>
      </c>
      <c r="G46" s="2"/>
    </row>
    <row r="47" spans="1:7" ht="59.25" customHeight="1">
      <c r="A47" s="11">
        <v>9</v>
      </c>
      <c r="B47" s="14" t="s">
        <v>4</v>
      </c>
      <c r="C47" s="25" t="s">
        <v>37</v>
      </c>
      <c r="D47" s="15" t="s">
        <v>48</v>
      </c>
      <c r="E47" s="15">
        <f t="shared" si="0"/>
        <v>3.750017587055927</v>
      </c>
      <c r="F47" s="15">
        <v>1066.13</v>
      </c>
      <c r="G47" s="2"/>
    </row>
    <row r="48" spans="1:7" ht="36" customHeight="1">
      <c r="A48" s="3">
        <v>10</v>
      </c>
      <c r="B48" s="14" t="s">
        <v>56</v>
      </c>
      <c r="C48" s="12" t="s">
        <v>38</v>
      </c>
      <c r="D48" s="15" t="s">
        <v>48</v>
      </c>
      <c r="E48" s="15">
        <f t="shared" si="0"/>
        <v>0</v>
      </c>
      <c r="F48" s="22">
        <v>0</v>
      </c>
      <c r="G48" s="2"/>
    </row>
    <row r="49" spans="1:7" ht="36.75" customHeight="1">
      <c r="A49" s="11">
        <v>11</v>
      </c>
      <c r="B49" s="28" t="s">
        <v>62</v>
      </c>
      <c r="C49" s="25" t="s">
        <v>40</v>
      </c>
      <c r="D49" s="15" t="s">
        <v>48</v>
      </c>
      <c r="E49" s="15">
        <f t="shared" si="0"/>
        <v>0</v>
      </c>
      <c r="F49" s="22">
        <v>0</v>
      </c>
      <c r="G49" s="2"/>
    </row>
    <row r="50" spans="1:7" ht="24" customHeight="1">
      <c r="A50" s="11"/>
      <c r="B50" s="4"/>
      <c r="C50" s="12"/>
      <c r="D50" s="15"/>
      <c r="E50" s="15"/>
      <c r="F50" s="23" t="s">
        <v>10</v>
      </c>
      <c r="G50" s="2"/>
    </row>
    <row r="51" spans="1:10" ht="29.25" customHeight="1">
      <c r="A51" s="3"/>
      <c r="B51" s="10" t="s">
        <v>34</v>
      </c>
      <c r="C51" s="5"/>
      <c r="D51" s="15"/>
      <c r="E51" s="27"/>
      <c r="F51" s="15">
        <f>SUM(F39:F49)</f>
        <v>3259.95</v>
      </c>
      <c r="G51" s="2"/>
      <c r="J51" s="24"/>
    </row>
    <row r="53" spans="1:6" ht="23.25" customHeight="1">
      <c r="A53" s="29" t="s">
        <v>71</v>
      </c>
      <c r="B53" s="29"/>
      <c r="C53" s="29"/>
      <c r="D53" s="29"/>
      <c r="E53" s="29"/>
      <c r="F53" s="29"/>
    </row>
    <row r="54" spans="1:6" ht="23.25" customHeight="1">
      <c r="A54" s="16" t="s">
        <v>32</v>
      </c>
      <c r="B54" s="16"/>
      <c r="C54" s="17">
        <f>F51</f>
        <v>3259.95</v>
      </c>
      <c r="D54" s="18" t="s">
        <v>33</v>
      </c>
      <c r="E54" s="16"/>
      <c r="F54" s="16"/>
    </row>
    <row r="55" spans="1:6" ht="23.25" customHeight="1">
      <c r="A55" s="30" t="s">
        <v>72</v>
      </c>
      <c r="B55" s="30"/>
      <c r="C55" s="30"/>
      <c r="D55" s="30"/>
      <c r="E55" s="30"/>
      <c r="F55" s="30"/>
    </row>
    <row r="56" spans="1:6" ht="12.75">
      <c r="A56" s="31" t="s">
        <v>19</v>
      </c>
      <c r="B56" s="31"/>
      <c r="C56" s="31"/>
      <c r="D56" s="31"/>
      <c r="E56" s="31"/>
      <c r="F56" s="31"/>
    </row>
    <row r="57" ht="15.75">
      <c r="A57" s="1"/>
    </row>
    <row r="58" spans="1:6" ht="20.25">
      <c r="A58" s="29" t="s">
        <v>15</v>
      </c>
      <c r="B58" s="29"/>
      <c r="C58" s="29"/>
      <c r="D58" s="29"/>
      <c r="E58" s="29"/>
      <c r="F58" s="29"/>
    </row>
    <row r="59" spans="1:6" ht="20.25">
      <c r="A59" s="29"/>
      <c r="B59" s="29"/>
      <c r="C59" s="29"/>
      <c r="D59" s="29"/>
      <c r="E59" s="29"/>
      <c r="F59" s="29"/>
    </row>
    <row r="60" spans="1:6" ht="20.25">
      <c r="A60" s="29" t="s">
        <v>16</v>
      </c>
      <c r="B60" s="29"/>
      <c r="C60" s="29"/>
      <c r="D60" s="29"/>
      <c r="E60" s="29"/>
      <c r="F60" s="29"/>
    </row>
    <row r="61" spans="1:6" ht="20.25">
      <c r="A61" s="19"/>
      <c r="B61" s="18"/>
      <c r="C61" s="18"/>
      <c r="D61" s="18"/>
      <c r="E61" s="20"/>
      <c r="F61" s="18"/>
    </row>
    <row r="62" spans="1:6" ht="23.25" customHeight="1">
      <c r="A62" s="29" t="s">
        <v>21</v>
      </c>
      <c r="B62" s="29"/>
      <c r="C62" s="29"/>
      <c r="D62" s="29"/>
      <c r="E62" s="29"/>
      <c r="F62" s="29"/>
    </row>
    <row r="63" spans="1:6" ht="23.25" customHeight="1">
      <c r="A63" s="29" t="s">
        <v>20</v>
      </c>
      <c r="B63" s="29"/>
      <c r="C63" s="29"/>
      <c r="D63" s="29"/>
      <c r="E63" s="29"/>
      <c r="F63" s="29"/>
    </row>
    <row r="64" spans="1:6" ht="20.25">
      <c r="A64" s="19" t="s">
        <v>10</v>
      </c>
      <c r="B64" s="18"/>
      <c r="C64" s="18"/>
      <c r="D64" s="18"/>
      <c r="E64" s="20"/>
      <c r="F64" s="18"/>
    </row>
    <row r="65" spans="1:6" ht="20.25">
      <c r="A65" s="29" t="s">
        <v>14</v>
      </c>
      <c r="B65" s="29"/>
      <c r="C65" s="29"/>
      <c r="D65" s="29"/>
      <c r="E65" s="29"/>
      <c r="F65" s="29"/>
    </row>
    <row r="66" ht="15.75">
      <c r="A66" s="1" t="s">
        <v>10</v>
      </c>
    </row>
    <row r="67" ht="23.25" customHeight="1">
      <c r="A67" s="19" t="s">
        <v>41</v>
      </c>
    </row>
    <row r="68" spans="1:6" s="21" customFormat="1" ht="12.75">
      <c r="A68" s="9" t="s">
        <v>44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9" t="s">
        <v>45</v>
      </c>
    </row>
    <row r="71" spans="1:6" s="21" customFormat="1" ht="12.75">
      <c r="A71" s="9" t="s">
        <v>46</v>
      </c>
      <c r="B71" s="9"/>
      <c r="C71" s="9"/>
      <c r="D71" s="9"/>
      <c r="E71" s="9"/>
      <c r="F71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5">
      <selection activeCell="P59" sqref="P5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6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27</v>
      </c>
      <c r="B9" s="44"/>
      <c r="C9" s="44"/>
      <c r="D9" s="44"/>
      <c r="E9" s="44"/>
      <c r="F9" s="44"/>
    </row>
    <row r="10" spans="1:6" ht="49.5" customHeight="1">
      <c r="A10" s="45" t="s">
        <v>29</v>
      </c>
      <c r="B10" s="46"/>
      <c r="C10" s="46"/>
      <c r="D10" s="46"/>
      <c r="E10" s="46"/>
      <c r="F10" s="46"/>
    </row>
    <row r="11" spans="1:6" ht="15.75">
      <c r="A11" s="47" t="s">
        <v>67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43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59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6"/>
    </row>
    <row r="20" spans="1:6" ht="23.25" customHeight="1">
      <c r="A20" s="41" t="s">
        <v>60</v>
      </c>
      <c r="B20" s="41"/>
      <c r="C20" s="41"/>
      <c r="D20" s="41"/>
      <c r="E20" s="41"/>
      <c r="F20" s="41"/>
    </row>
    <row r="21" spans="1:6" ht="23.25" customHeight="1">
      <c r="A21" s="41" t="s">
        <v>61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6"/>
    </row>
    <row r="24" spans="1:6" ht="23.25" customHeight="1">
      <c r="A24" s="41" t="s">
        <v>26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6"/>
    </row>
    <row r="27" spans="1:6" ht="23.25" customHeight="1">
      <c r="A27" s="41" t="s">
        <v>25</v>
      </c>
      <c r="B27" s="41"/>
      <c r="C27" s="41"/>
      <c r="D27" s="41"/>
      <c r="E27" s="41"/>
      <c r="F27" s="41"/>
    </row>
    <row r="28" spans="1:6" ht="15.75" customHeight="1">
      <c r="A28" s="42" t="s">
        <v>24</v>
      </c>
      <c r="B28" s="42"/>
      <c r="C28" s="42"/>
      <c r="D28" s="42"/>
      <c r="E28" s="42"/>
      <c r="F28" s="42"/>
    </row>
    <row r="29" spans="1:6" ht="23.25" customHeight="1">
      <c r="A29" s="41" t="s">
        <v>30</v>
      </c>
      <c r="B29" s="41"/>
      <c r="C29" s="41"/>
      <c r="D29" s="41"/>
      <c r="E29" s="41"/>
      <c r="F29" s="41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104.25" customHeight="1">
      <c r="A34" s="32" t="s">
        <v>42</v>
      </c>
      <c r="B34" s="32"/>
      <c r="C34" s="32"/>
      <c r="D34" s="32"/>
      <c r="E34" s="32"/>
      <c r="F34" s="32"/>
    </row>
    <row r="35" spans="1:6" ht="18.75" customHeight="1">
      <c r="A35" s="33" t="s">
        <v>57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3.25" customHeight="1">
      <c r="A39" s="11">
        <v>1</v>
      </c>
      <c r="B39" s="13" t="s">
        <v>47</v>
      </c>
      <c r="C39" s="25" t="s">
        <v>38</v>
      </c>
      <c r="D39" s="15" t="s">
        <v>48</v>
      </c>
      <c r="E39" s="15">
        <f aca="true" t="shared" si="0" ref="E39:E49">F39/284.3</f>
        <v>0</v>
      </c>
      <c r="F39" s="22">
        <v>0</v>
      </c>
    </row>
    <row r="40" spans="1:7" ht="114.75" customHeight="1">
      <c r="A40" s="3">
        <v>2</v>
      </c>
      <c r="B40" s="14" t="s">
        <v>49</v>
      </c>
      <c r="C40" s="25" t="s">
        <v>36</v>
      </c>
      <c r="D40" s="15" t="s">
        <v>48</v>
      </c>
      <c r="E40" s="15">
        <f t="shared" si="0"/>
        <v>3.690010552233556</v>
      </c>
      <c r="F40" s="15">
        <v>1049.07</v>
      </c>
      <c r="G40" s="2"/>
    </row>
    <row r="41" spans="1:7" ht="27.75" customHeight="1">
      <c r="A41" s="11">
        <v>3</v>
      </c>
      <c r="B41" s="13" t="s">
        <v>39</v>
      </c>
      <c r="C41" s="25" t="s">
        <v>50</v>
      </c>
      <c r="D41" s="15" t="s">
        <v>48</v>
      </c>
      <c r="E41" s="15">
        <f t="shared" si="0"/>
        <v>0</v>
      </c>
      <c r="F41" s="22">
        <v>0</v>
      </c>
      <c r="G41" s="2"/>
    </row>
    <row r="42" spans="1:7" ht="57.75" customHeight="1">
      <c r="A42" s="3">
        <v>4</v>
      </c>
      <c r="B42" s="14" t="s">
        <v>51</v>
      </c>
      <c r="C42" s="26" t="s">
        <v>35</v>
      </c>
      <c r="D42" s="15" t="s">
        <v>48</v>
      </c>
      <c r="E42" s="15">
        <f t="shared" si="0"/>
        <v>3.690010552233556</v>
      </c>
      <c r="F42" s="15">
        <v>1049.07</v>
      </c>
      <c r="G42" s="2"/>
    </row>
    <row r="43" spans="1:7" ht="75.75" customHeight="1">
      <c r="A43" s="3">
        <v>5</v>
      </c>
      <c r="B43" s="13" t="s">
        <v>52</v>
      </c>
      <c r="C43" s="26" t="s">
        <v>58</v>
      </c>
      <c r="D43" s="15" t="s">
        <v>48</v>
      </c>
      <c r="E43" s="15">
        <f t="shared" si="0"/>
        <v>3.7284558564896235</v>
      </c>
      <c r="F43" s="22">
        <v>1060</v>
      </c>
      <c r="G43" s="2"/>
    </row>
    <row r="44" spans="1:7" ht="78" customHeight="1">
      <c r="A44" s="11">
        <v>6</v>
      </c>
      <c r="B44" s="14" t="s">
        <v>53</v>
      </c>
      <c r="C44" s="25" t="s">
        <v>40</v>
      </c>
      <c r="D44" s="15" t="s">
        <v>48</v>
      </c>
      <c r="E44" s="15">
        <f t="shared" si="0"/>
        <v>0.3365459022159691</v>
      </c>
      <c r="F44" s="22">
        <v>95.68</v>
      </c>
      <c r="G44" s="2"/>
    </row>
    <row r="45" spans="1:7" ht="94.5" customHeight="1">
      <c r="A45" s="3">
        <v>7</v>
      </c>
      <c r="B45" s="14" t="s">
        <v>54</v>
      </c>
      <c r="C45" s="5" t="s">
        <v>63</v>
      </c>
      <c r="D45" s="15" t="s">
        <v>48</v>
      </c>
      <c r="E45" s="15">
        <f t="shared" si="0"/>
        <v>0</v>
      </c>
      <c r="F45" s="22">
        <v>0</v>
      </c>
      <c r="G45" s="2"/>
    </row>
    <row r="46" spans="1:7" ht="59.25" customHeight="1">
      <c r="A46" s="11">
        <v>8</v>
      </c>
      <c r="B46" s="13" t="s">
        <v>55</v>
      </c>
      <c r="C46" s="25" t="s">
        <v>40</v>
      </c>
      <c r="D46" s="15" t="s">
        <v>48</v>
      </c>
      <c r="E46" s="15">
        <f t="shared" si="0"/>
        <v>0</v>
      </c>
      <c r="F46" s="22">
        <v>0</v>
      </c>
      <c r="G46" s="2"/>
    </row>
    <row r="47" spans="1:7" ht="59.25" customHeight="1">
      <c r="A47" s="11">
        <v>9</v>
      </c>
      <c r="B47" s="14" t="s">
        <v>4</v>
      </c>
      <c r="C47" s="25" t="s">
        <v>37</v>
      </c>
      <c r="D47" s="15" t="s">
        <v>48</v>
      </c>
      <c r="E47" s="15">
        <f t="shared" si="0"/>
        <v>3.750017587055927</v>
      </c>
      <c r="F47" s="15">
        <v>1066.13</v>
      </c>
      <c r="G47" s="2"/>
    </row>
    <row r="48" spans="1:7" ht="36" customHeight="1">
      <c r="A48" s="3">
        <v>10</v>
      </c>
      <c r="B48" s="14" t="s">
        <v>56</v>
      </c>
      <c r="C48" s="12" t="s">
        <v>38</v>
      </c>
      <c r="D48" s="15" t="s">
        <v>48</v>
      </c>
      <c r="E48" s="15">
        <f t="shared" si="0"/>
        <v>0</v>
      </c>
      <c r="F48" s="22">
        <v>0</v>
      </c>
      <c r="G48" s="2"/>
    </row>
    <row r="49" spans="1:7" ht="36.75" customHeight="1">
      <c r="A49" s="11">
        <v>11</v>
      </c>
      <c r="B49" s="28" t="s">
        <v>62</v>
      </c>
      <c r="C49" s="25" t="s">
        <v>40</v>
      </c>
      <c r="D49" s="15" t="s">
        <v>48</v>
      </c>
      <c r="E49" s="15">
        <f t="shared" si="0"/>
        <v>0</v>
      </c>
      <c r="F49" s="22">
        <v>0</v>
      </c>
      <c r="G49" s="2"/>
    </row>
    <row r="50" spans="1:7" ht="24" customHeight="1">
      <c r="A50" s="11"/>
      <c r="B50" s="4"/>
      <c r="C50" s="12"/>
      <c r="D50" s="15"/>
      <c r="E50" s="15"/>
      <c r="F50" s="23" t="s">
        <v>10</v>
      </c>
      <c r="G50" s="2"/>
    </row>
    <row r="51" spans="1:10" ht="29.25" customHeight="1">
      <c r="A51" s="3"/>
      <c r="B51" s="10" t="s">
        <v>34</v>
      </c>
      <c r="C51" s="5"/>
      <c r="D51" s="15"/>
      <c r="E51" s="27"/>
      <c r="F51" s="15">
        <f>SUM(F39:F49)</f>
        <v>4319.95</v>
      </c>
      <c r="G51" s="2"/>
      <c r="J51" s="24"/>
    </row>
    <row r="53" spans="1:6" ht="23.25" customHeight="1">
      <c r="A53" s="29" t="s">
        <v>68</v>
      </c>
      <c r="B53" s="29"/>
      <c r="C53" s="29"/>
      <c r="D53" s="29"/>
      <c r="E53" s="29"/>
      <c r="F53" s="29"/>
    </row>
    <row r="54" spans="1:6" ht="23.25" customHeight="1">
      <c r="A54" s="16" t="s">
        <v>32</v>
      </c>
      <c r="B54" s="16"/>
      <c r="C54" s="17">
        <f>F51</f>
        <v>4319.95</v>
      </c>
      <c r="D54" s="18" t="s">
        <v>33</v>
      </c>
      <c r="E54" s="16"/>
      <c r="F54" s="16"/>
    </row>
    <row r="55" spans="1:6" ht="23.25" customHeight="1">
      <c r="A55" s="30" t="s">
        <v>69</v>
      </c>
      <c r="B55" s="30"/>
      <c r="C55" s="30"/>
      <c r="D55" s="30"/>
      <c r="E55" s="30"/>
      <c r="F55" s="30"/>
    </row>
    <row r="56" spans="1:6" ht="12.75">
      <c r="A56" s="31" t="s">
        <v>19</v>
      </c>
      <c r="B56" s="31"/>
      <c r="C56" s="31"/>
      <c r="D56" s="31"/>
      <c r="E56" s="31"/>
      <c r="F56" s="31"/>
    </row>
    <row r="57" ht="15.75">
      <c r="A57" s="1"/>
    </row>
    <row r="58" spans="1:6" ht="20.25">
      <c r="A58" s="29" t="s">
        <v>15</v>
      </c>
      <c r="B58" s="29"/>
      <c r="C58" s="29"/>
      <c r="D58" s="29"/>
      <c r="E58" s="29"/>
      <c r="F58" s="29"/>
    </row>
    <row r="59" spans="1:6" ht="20.25">
      <c r="A59" s="29"/>
      <c r="B59" s="29"/>
      <c r="C59" s="29"/>
      <c r="D59" s="29"/>
      <c r="E59" s="29"/>
      <c r="F59" s="29"/>
    </row>
    <row r="60" spans="1:6" ht="20.25">
      <c r="A60" s="29" t="s">
        <v>16</v>
      </c>
      <c r="B60" s="29"/>
      <c r="C60" s="29"/>
      <c r="D60" s="29"/>
      <c r="E60" s="29"/>
      <c r="F60" s="29"/>
    </row>
    <row r="61" spans="1:6" ht="20.25">
      <c r="A61" s="19"/>
      <c r="B61" s="18"/>
      <c r="C61" s="18"/>
      <c r="D61" s="18"/>
      <c r="E61" s="20"/>
      <c r="F61" s="18"/>
    </row>
    <row r="62" spans="1:6" ht="23.25" customHeight="1">
      <c r="A62" s="29" t="s">
        <v>21</v>
      </c>
      <c r="B62" s="29"/>
      <c r="C62" s="29"/>
      <c r="D62" s="29"/>
      <c r="E62" s="29"/>
      <c r="F62" s="29"/>
    </row>
    <row r="63" spans="1:6" ht="23.25" customHeight="1">
      <c r="A63" s="29" t="s">
        <v>20</v>
      </c>
      <c r="B63" s="29"/>
      <c r="C63" s="29"/>
      <c r="D63" s="29"/>
      <c r="E63" s="29"/>
      <c r="F63" s="29"/>
    </row>
    <row r="64" spans="1:6" ht="20.25">
      <c r="A64" s="19" t="s">
        <v>10</v>
      </c>
      <c r="B64" s="18"/>
      <c r="C64" s="18"/>
      <c r="D64" s="18"/>
      <c r="E64" s="20"/>
      <c r="F64" s="18"/>
    </row>
    <row r="65" spans="1:6" ht="20.25">
      <c r="A65" s="29" t="s">
        <v>14</v>
      </c>
      <c r="B65" s="29"/>
      <c r="C65" s="29"/>
      <c r="D65" s="29"/>
      <c r="E65" s="29"/>
      <c r="F65" s="29"/>
    </row>
    <row r="66" ht="15.75">
      <c r="A66" s="1" t="s">
        <v>10</v>
      </c>
    </row>
    <row r="67" ht="23.25" customHeight="1">
      <c r="A67" s="19" t="s">
        <v>41</v>
      </c>
    </row>
    <row r="68" spans="1:6" s="21" customFormat="1" ht="12.75">
      <c r="A68" s="9" t="s">
        <v>44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9" t="s">
        <v>45</v>
      </c>
    </row>
    <row r="71" spans="1:6" s="21" customFormat="1" ht="12.75">
      <c r="A71" s="9" t="s">
        <v>46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2">
      <selection activeCell="A44" sqref="A44:A4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6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27</v>
      </c>
      <c r="B9" s="44"/>
      <c r="C9" s="44"/>
      <c r="D9" s="44"/>
      <c r="E9" s="44"/>
      <c r="F9" s="44"/>
    </row>
    <row r="10" spans="1:6" ht="49.5" customHeight="1">
      <c r="A10" s="45" t="s">
        <v>29</v>
      </c>
      <c r="B10" s="46"/>
      <c r="C10" s="46"/>
      <c r="D10" s="46"/>
      <c r="E10" s="46"/>
      <c r="F10" s="46"/>
    </row>
    <row r="11" spans="1:6" ht="15.75">
      <c r="A11" s="47" t="s">
        <v>64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43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59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6"/>
    </row>
    <row r="20" spans="1:6" ht="23.25" customHeight="1">
      <c r="A20" s="41" t="s">
        <v>60</v>
      </c>
      <c r="B20" s="41"/>
      <c r="C20" s="41"/>
      <c r="D20" s="41"/>
      <c r="E20" s="41"/>
      <c r="F20" s="41"/>
    </row>
    <row r="21" spans="1:6" ht="23.25" customHeight="1">
      <c r="A21" s="41" t="s">
        <v>61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6"/>
    </row>
    <row r="24" spans="1:6" ht="23.25" customHeight="1">
      <c r="A24" s="41" t="s">
        <v>26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6"/>
    </row>
    <row r="27" spans="1:6" ht="23.25" customHeight="1">
      <c r="A27" s="41" t="s">
        <v>25</v>
      </c>
      <c r="B27" s="41"/>
      <c r="C27" s="41"/>
      <c r="D27" s="41"/>
      <c r="E27" s="41"/>
      <c r="F27" s="41"/>
    </row>
    <row r="28" spans="1:6" ht="15.75" customHeight="1">
      <c r="A28" s="42" t="s">
        <v>24</v>
      </c>
      <c r="B28" s="42"/>
      <c r="C28" s="42"/>
      <c r="D28" s="42"/>
      <c r="E28" s="42"/>
      <c r="F28" s="42"/>
    </row>
    <row r="29" spans="1:6" ht="23.25" customHeight="1">
      <c r="A29" s="41" t="s">
        <v>30</v>
      </c>
      <c r="B29" s="41"/>
      <c r="C29" s="41"/>
      <c r="D29" s="41"/>
      <c r="E29" s="41"/>
      <c r="F29" s="41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104.25" customHeight="1">
      <c r="A34" s="32" t="s">
        <v>42</v>
      </c>
      <c r="B34" s="32"/>
      <c r="C34" s="32"/>
      <c r="D34" s="32"/>
      <c r="E34" s="32"/>
      <c r="F34" s="32"/>
    </row>
    <row r="35" spans="1:6" ht="18.75" customHeight="1">
      <c r="A35" s="33" t="s">
        <v>57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3.25" customHeight="1">
      <c r="A39" s="11">
        <v>1</v>
      </c>
      <c r="B39" s="13" t="s">
        <v>47</v>
      </c>
      <c r="C39" s="25" t="s">
        <v>38</v>
      </c>
      <c r="D39" s="15" t="s">
        <v>48</v>
      </c>
      <c r="E39" s="15">
        <f aca="true" t="shared" si="0" ref="E39:E49">F39/284.3</f>
        <v>26.03587759409075</v>
      </c>
      <c r="F39" s="22">
        <v>7402</v>
      </c>
    </row>
    <row r="40" spans="1:7" ht="114.75" customHeight="1">
      <c r="A40" s="3">
        <v>2</v>
      </c>
      <c r="B40" s="14" t="s">
        <v>49</v>
      </c>
      <c r="C40" s="25" t="s">
        <v>36</v>
      </c>
      <c r="D40" s="15" t="s">
        <v>48</v>
      </c>
      <c r="E40" s="15">
        <f t="shared" si="0"/>
        <v>3.690010552233556</v>
      </c>
      <c r="F40" s="15">
        <v>1049.07</v>
      </c>
      <c r="G40" s="2"/>
    </row>
    <row r="41" spans="1:7" ht="27.75" customHeight="1">
      <c r="A41" s="11">
        <v>3</v>
      </c>
      <c r="B41" s="13" t="s">
        <v>39</v>
      </c>
      <c r="C41" s="25" t="s">
        <v>50</v>
      </c>
      <c r="D41" s="15" t="s">
        <v>48</v>
      </c>
      <c r="E41" s="15">
        <f t="shared" si="0"/>
        <v>0</v>
      </c>
      <c r="F41" s="22">
        <v>0</v>
      </c>
      <c r="G41" s="2"/>
    </row>
    <row r="42" spans="1:7" ht="57.75" customHeight="1">
      <c r="A42" s="3">
        <v>4</v>
      </c>
      <c r="B42" s="14" t="s">
        <v>51</v>
      </c>
      <c r="C42" s="26" t="s">
        <v>35</v>
      </c>
      <c r="D42" s="15" t="s">
        <v>48</v>
      </c>
      <c r="E42" s="15">
        <f t="shared" si="0"/>
        <v>3.690010552233556</v>
      </c>
      <c r="F42" s="15">
        <v>1049.07</v>
      </c>
      <c r="G42" s="2"/>
    </row>
    <row r="43" spans="1:7" ht="75.75" customHeight="1">
      <c r="A43" s="3">
        <v>5</v>
      </c>
      <c r="B43" s="13" t="s">
        <v>52</v>
      </c>
      <c r="C43" s="26" t="s">
        <v>58</v>
      </c>
      <c r="D43" s="15" t="s">
        <v>48</v>
      </c>
      <c r="E43" s="15">
        <f t="shared" si="0"/>
        <v>0</v>
      </c>
      <c r="F43" s="22">
        <v>0</v>
      </c>
      <c r="G43" s="2"/>
    </row>
    <row r="44" spans="1:7" ht="78" customHeight="1">
      <c r="A44" s="11">
        <v>6</v>
      </c>
      <c r="B44" s="14" t="s">
        <v>53</v>
      </c>
      <c r="C44" s="25" t="s">
        <v>40</v>
      </c>
      <c r="D44" s="15" t="s">
        <v>48</v>
      </c>
      <c r="E44" s="15">
        <f t="shared" si="0"/>
        <v>0.3365459022159691</v>
      </c>
      <c r="F44" s="22">
        <v>95.68</v>
      </c>
      <c r="G44" s="2"/>
    </row>
    <row r="45" spans="1:7" ht="94.5" customHeight="1">
      <c r="A45" s="3">
        <v>7</v>
      </c>
      <c r="B45" s="14" t="s">
        <v>54</v>
      </c>
      <c r="C45" s="5" t="s">
        <v>63</v>
      </c>
      <c r="D45" s="15" t="s">
        <v>48</v>
      </c>
      <c r="E45" s="15">
        <f t="shared" si="0"/>
        <v>0</v>
      </c>
      <c r="F45" s="22">
        <v>0</v>
      </c>
      <c r="G45" s="2"/>
    </row>
    <row r="46" spans="1:7" ht="59.25" customHeight="1">
      <c r="A46" s="11">
        <v>8</v>
      </c>
      <c r="B46" s="13" t="s">
        <v>55</v>
      </c>
      <c r="C46" s="25" t="s">
        <v>40</v>
      </c>
      <c r="D46" s="15" t="s">
        <v>48</v>
      </c>
      <c r="E46" s="15">
        <f t="shared" si="0"/>
        <v>3.579176925782624</v>
      </c>
      <c r="F46" s="22">
        <v>1017.56</v>
      </c>
      <c r="G46" s="2"/>
    </row>
    <row r="47" spans="1:7" ht="59.25" customHeight="1">
      <c r="A47" s="11">
        <v>9</v>
      </c>
      <c r="B47" s="14" t="s">
        <v>4</v>
      </c>
      <c r="C47" s="25" t="s">
        <v>37</v>
      </c>
      <c r="D47" s="15" t="s">
        <v>48</v>
      </c>
      <c r="E47" s="15">
        <f t="shared" si="0"/>
        <v>3.750017587055927</v>
      </c>
      <c r="F47" s="15">
        <v>1066.13</v>
      </c>
      <c r="G47" s="2"/>
    </row>
    <row r="48" spans="1:7" ht="36" customHeight="1">
      <c r="A48" s="3">
        <v>10</v>
      </c>
      <c r="B48" s="14" t="s">
        <v>56</v>
      </c>
      <c r="C48" s="12" t="s">
        <v>38</v>
      </c>
      <c r="D48" s="15" t="s">
        <v>48</v>
      </c>
      <c r="E48" s="15">
        <f t="shared" si="0"/>
        <v>2.900105522335561</v>
      </c>
      <c r="F48" s="22">
        <v>824.5</v>
      </c>
      <c r="G48" s="2"/>
    </row>
    <row r="49" spans="1:7" ht="36.75" customHeight="1">
      <c r="A49" s="11">
        <v>11</v>
      </c>
      <c r="B49" s="28" t="s">
        <v>62</v>
      </c>
      <c r="C49" s="25" t="s">
        <v>40</v>
      </c>
      <c r="D49" s="15" t="s">
        <v>48</v>
      </c>
      <c r="E49" s="15">
        <f t="shared" si="0"/>
        <v>0</v>
      </c>
      <c r="F49" s="22">
        <v>0</v>
      </c>
      <c r="G49" s="2"/>
    </row>
    <row r="50" spans="1:7" ht="24" customHeight="1">
      <c r="A50" s="11"/>
      <c r="B50" s="4"/>
      <c r="C50" s="12"/>
      <c r="D50" s="15"/>
      <c r="E50" s="15"/>
      <c r="F50" s="23" t="s">
        <v>10</v>
      </c>
      <c r="G50" s="2"/>
    </row>
    <row r="51" spans="1:10" ht="29.25" customHeight="1">
      <c r="A51" s="3"/>
      <c r="B51" s="10" t="s">
        <v>34</v>
      </c>
      <c r="C51" s="5"/>
      <c r="D51" s="15"/>
      <c r="E51" s="27"/>
      <c r="F51" s="15">
        <f>SUM(F39:F49)</f>
        <v>12504.009999999998</v>
      </c>
      <c r="G51" s="2"/>
      <c r="J51" s="24"/>
    </row>
    <row r="53" spans="1:6" ht="23.25" customHeight="1">
      <c r="A53" s="29" t="s">
        <v>65</v>
      </c>
      <c r="B53" s="29"/>
      <c r="C53" s="29"/>
      <c r="D53" s="29"/>
      <c r="E53" s="29"/>
      <c r="F53" s="29"/>
    </row>
    <row r="54" spans="1:6" ht="23.25" customHeight="1">
      <c r="A54" s="16" t="s">
        <v>32</v>
      </c>
      <c r="B54" s="16"/>
      <c r="C54" s="17">
        <f>F51</f>
        <v>12504.009999999998</v>
      </c>
      <c r="D54" s="18" t="s">
        <v>33</v>
      </c>
      <c r="E54" s="16"/>
      <c r="F54" s="16"/>
    </row>
    <row r="55" spans="1:6" ht="23.25" customHeight="1">
      <c r="A55" s="30" t="s">
        <v>66</v>
      </c>
      <c r="B55" s="30"/>
      <c r="C55" s="30"/>
      <c r="D55" s="30"/>
      <c r="E55" s="30"/>
      <c r="F55" s="30"/>
    </row>
    <row r="56" spans="1:6" ht="12.75">
      <c r="A56" s="31" t="s">
        <v>19</v>
      </c>
      <c r="B56" s="31"/>
      <c r="C56" s="31"/>
      <c r="D56" s="31"/>
      <c r="E56" s="31"/>
      <c r="F56" s="31"/>
    </row>
    <row r="57" ht="15.75">
      <c r="A57" s="1"/>
    </row>
    <row r="58" spans="1:6" ht="20.25">
      <c r="A58" s="29" t="s">
        <v>15</v>
      </c>
      <c r="B58" s="29"/>
      <c r="C58" s="29"/>
      <c r="D58" s="29"/>
      <c r="E58" s="29"/>
      <c r="F58" s="29"/>
    </row>
    <row r="59" spans="1:6" ht="20.25">
      <c r="A59" s="29"/>
      <c r="B59" s="29"/>
      <c r="C59" s="29"/>
      <c r="D59" s="29"/>
      <c r="E59" s="29"/>
      <c r="F59" s="29"/>
    </row>
    <row r="60" spans="1:6" ht="20.25">
      <c r="A60" s="29" t="s">
        <v>16</v>
      </c>
      <c r="B60" s="29"/>
      <c r="C60" s="29"/>
      <c r="D60" s="29"/>
      <c r="E60" s="29"/>
      <c r="F60" s="29"/>
    </row>
    <row r="61" spans="1:6" ht="20.25">
      <c r="A61" s="19"/>
      <c r="B61" s="18"/>
      <c r="C61" s="18"/>
      <c r="D61" s="18"/>
      <c r="E61" s="20"/>
      <c r="F61" s="18"/>
    </row>
    <row r="62" spans="1:6" ht="23.25" customHeight="1">
      <c r="A62" s="29" t="s">
        <v>21</v>
      </c>
      <c r="B62" s="29"/>
      <c r="C62" s="29"/>
      <c r="D62" s="29"/>
      <c r="E62" s="29"/>
      <c r="F62" s="29"/>
    </row>
    <row r="63" spans="1:6" ht="23.25" customHeight="1">
      <c r="A63" s="29" t="s">
        <v>20</v>
      </c>
      <c r="B63" s="29"/>
      <c r="C63" s="29"/>
      <c r="D63" s="29"/>
      <c r="E63" s="29"/>
      <c r="F63" s="29"/>
    </row>
    <row r="64" spans="1:6" ht="20.25">
      <c r="A64" s="19" t="s">
        <v>10</v>
      </c>
      <c r="B64" s="18"/>
      <c r="C64" s="18"/>
      <c r="D64" s="18"/>
      <c r="E64" s="20"/>
      <c r="F64" s="18"/>
    </row>
    <row r="65" spans="1:6" ht="20.25">
      <c r="A65" s="29" t="s">
        <v>14</v>
      </c>
      <c r="B65" s="29"/>
      <c r="C65" s="29"/>
      <c r="D65" s="29"/>
      <c r="E65" s="29"/>
      <c r="F65" s="29"/>
    </row>
    <row r="66" ht="15.75">
      <c r="A66" s="1" t="s">
        <v>10</v>
      </c>
    </row>
    <row r="67" ht="23.25" customHeight="1">
      <c r="A67" s="19" t="s">
        <v>41</v>
      </c>
    </row>
    <row r="68" spans="1:6" s="21" customFormat="1" ht="12.75">
      <c r="A68" s="9" t="s">
        <v>44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9" t="s">
        <v>45</v>
      </c>
    </row>
    <row r="71" spans="1:6" s="21" customFormat="1" ht="12.75">
      <c r="A71" s="9" t="s">
        <v>46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2021-11-24T08:08:03Z</cp:lastPrinted>
  <dcterms:created xsi:type="dcterms:W3CDTF">1996-10-08T23:32:33Z</dcterms:created>
  <dcterms:modified xsi:type="dcterms:W3CDTF">2022-05-30T08:36:45Z</dcterms:modified>
  <cp:category/>
  <cp:version/>
  <cp:contentType/>
  <cp:contentStatus/>
</cp:coreProperties>
</file>